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<sst xmlns="http://schemas.openxmlformats.org/spreadsheetml/2006/main" count="29" uniqueCount="29">
  <si>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</si>
  <si>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RSS041</t>
  </si>
  <si>
    <t xml:space="preserve">m²</t>
  </si>
  <si>
    <t xml:space="preserve">Paviment vinílic heterogeni, en llosetes.</t>
  </si>
  <si>
    <r>
      <rPr>
        <b/>
        <sz val="7.80"/>
        <color rgb="FF000000"/>
        <rFont val="A"/>
        <family val="2"/>
      </rPr>
      <t xml:space="preserve">Paviment vinílic heterogeni, model Scala 100 PUR "DLW FLOORING", de 2,5 mm de gruix total, amb capa d'ús de 1,00 mm d'espessor, amb tractament de protecció superficial PUR, color Used Wood Tinged, subministrat en llosetes de 90x15 cm</t>
    </r>
    <r>
      <rPr>
        <sz val="7.80"/>
        <color rgb="FF000000"/>
        <rFont val="A"/>
        <family val="2"/>
      </rPr>
      <t xml:space="preserve">, instal·lat sobre base suport (no inclosa en aquest preu) i fixat amb adhesiu de contacte.</t>
    </r>
  </si>
  <si>
    <t xml:space="preserve">Descompost</t>
  </si>
  <si>
    <t xml:space="preserve">Ud</t>
  </si>
  <si>
    <t xml:space="preserve">Descomposició</t>
  </si>
  <si>
    <t xml:space="preserve">Rend.</t>
  </si>
  <si>
    <t xml:space="preserve">Preu unitari</t>
  </si>
  <si>
    <t xml:space="preserve">Preu partida</t>
  </si>
  <si>
    <t xml:space="preserve">mt18dww010</t>
  </si>
  <si>
    <t xml:space="preserve">kg</t>
  </si>
  <si>
    <t xml:space="preserve">Adhesiu de contacte a base de resina acrílica en dispersió aquosa, per a paviment de goma, cautxú, linòleum, PVC, moqueta i tèxtil.</t>
  </si>
  <si>
    <t xml:space="preserve">mt18pta020aa1</t>
  </si>
  <si>
    <t xml:space="preserve">m²</t>
  </si>
  <si>
    <t xml:space="preserve">Llosetes heterogènies de PVC, model Scala 100 PUR, "DLW FLOORING", de 2,5 mm de gruix total, amb capa d'ús de 1,00 mm d'espessor, amb tractament de protecció superficial PUR, color Used Wood Tinged; pes total: 3850 g/m²; classificació a l'ús, segons UNE-EN ISO 10874: classe 23 per a ús domèstic; classe 34 per a ús comercial; classe 43 per a ús industrial; reducció del soroll d'impactes 2 dB, segons UNE-EN ISO 140-8; resistència al foc Bfl S1, segons UNE-EN 13501-1.</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</si>
  <si>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</si>
  <si>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</si>
  <si>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</si>
  <si>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</si>
  <si>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</si>
  <si>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</si>
  <si>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t>
  </si>
  <si>
    <t xml:space="preserve">Mitjans auxiliars</t>
  </si>
  <si>
    <t xml:space="preserve">%</t>
  </si>
  <si>
    <t xml:space="preserve">Costos indirectes</t>
  </si>
  <si>
    <t xml:space="preserve">Cost de manteniment decennal: 18,78€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</si>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</sst>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54" customWidth="1"/>
    <col min="4" max="4" width="21.71" customWidth="1"/>
    <col min="5" max="5" width="27.98" customWidth="1"/>
    <col min="6" max="6" width="15.30" customWidth="1"/>
    <col min="7" max="7" width="1.17" customWidth="1"/>
    <col min="8" max="8" width="6.41" customWidth="1"/>
    <col min="9" max="9" width="7.58" customWidth="1"/>
    <col min="10" max="10" width="3.50" customWidth="1"/>
    <col min="11" max="11" width="11.66"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21.60" thickBot="1" customHeight="1">
      <c r="A8" s="10" t="s">
        <v>11</v>
      </c>
      <c r="B8" s="12" t="s">
        <v>12</v>
      </c>
      <c r="C8" s="10" t="s">
        <v>13</v>
      </c>
      <c r="D8" s="10"/>
      <c r="E8" s="10"/>
      <c r="F8" s="10"/>
      <c r="G8" s="10"/>
      <c r="H8" s="14">
        <v>0.250000</v>
      </c>
      <c r="I8" s="16">
        <v>4.620000</v>
      </c>
      <c r="J8" s="16"/>
      <c r="K8" s="16">
        <f ca="1">ROUND(INDIRECT(ADDRESS(ROW()+(0), COLUMN()+(-3), 1))*INDIRECT(ADDRESS(ROW()+(0), COLUMN()+(-2), 1)), 2)</f>
        <v>1.160000</v>
      </c>
    </row>
    <row r="9" spans="1:11" ht="69.60" thickBot="1" customHeight="1">
      <c r="A9" s="17" t="s">
        <v>14</v>
      </c>
      <c r="B9" s="18" t="s">
        <v>15</v>
      </c>
      <c r="C9" s="17" t="s">
        <v>16</v>
      </c>
      <c r="D9" s="17"/>
      <c r="E9" s="17"/>
      <c r="F9" s="17"/>
      <c r="G9" s="17"/>
      <c r="H9" s="19">
        <v>1.050000</v>
      </c>
      <c r="I9" s="20">
        <v>32.770000</v>
      </c>
      <c r="J9" s="20"/>
      <c r="K9" s="20">
        <f ca="1">ROUND(INDIRECT(ADDRESS(ROW()+(0), COLUMN()+(-3), 1))*INDIRECT(ADDRESS(ROW()+(0), COLUMN()+(-2), 1)), 2)</f>
        <v>34.410000</v>
      </c>
    </row>
    <row r="10" spans="1:11" ht="12.00" thickBot="1" customHeight="1">
      <c r="A10" s="17" t="s">
        <v>17</v>
      </c>
      <c r="B10" s="18" t="s">
        <v>18</v>
      </c>
      <c r="C10" s="17" t="s">
        <v>19</v>
      </c>
      <c r="D10" s="17"/>
      <c r="E10" s="17"/>
      <c r="F10" s="17"/>
      <c r="G10" s="17"/>
      <c r="H10" s="19">
        <v>0.239000</v>
      </c>
      <c r="I10" s="20">
        <v>23.300000</v>
      </c>
      <c r="J10" s="20"/>
      <c r="K10" s="20">
        <f ca="1">ROUND(INDIRECT(ADDRESS(ROW()+(0), COLUMN()+(-3), 1))*INDIRECT(ADDRESS(ROW()+(0), COLUMN()+(-2), 1)), 2)</f>
        <v>5.570000</v>
      </c>
    </row>
    <row r="11" spans="1:11" ht="12.00" thickBot="1" customHeight="1">
      <c r="A11" s="17" t="s">
        <v>20</v>
      </c>
      <c r="B11" s="21" t="s">
        <v>21</v>
      </c>
      <c r="C11" s="22" t="s">
        <v>22</v>
      </c>
      <c r="D11" s="22"/>
      <c r="E11" s="22"/>
      <c r="F11" s="22"/>
      <c r="G11" s="22"/>
      <c r="H11" s="23">
        <v>0.119000</v>
      </c>
      <c r="I11" s="24">
        <v>20.680000</v>
      </c>
      <c r="J11" s="24"/>
      <c r="K11" s="24">
        <f ca="1">ROUND(INDIRECT(ADDRESS(ROW()+(0), COLUMN()+(-3), 1))*INDIRECT(ADDRESS(ROW()+(0), COLUMN()+(-2), 1)), 2)</f>
        <v>2.460000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43.600000</v>
      </c>
      <c r="J12" s="16"/>
      <c r="K12" s="16">
        <f ca="1">ROUND(INDIRECT(ADDRESS(ROW()+(0), COLUMN()+(-3), 1))*INDIRECT(ADDRESS(ROW()+(0), COLUMN()+(-2), 1))/100, 2)</f>
        <v>0.870000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44.470000</v>
      </c>
      <c r="J13" s="24"/>
      <c r="K13" s="24">
        <f ca="1">ROUND(INDIRECT(ADDRESS(ROW()+(0), COLUMN()+(-3), 1))*INDIRECT(ADDRESS(ROW()+(0), COLUMN()+(-2), 1))/100, 2)</f>
        <v>1.330000</v>
      </c>
    </row>
    <row r="14" spans="1:11" ht="12.00" thickBot="1" customHeight="1">
      <c r="A14" s="6" t="s">
        <v>27</v>
      </c>
      <c r="B14" s="7"/>
      <c r="C14" s="7"/>
      <c r="D14" s="7"/>
      <c r="E14" s="7"/>
      <c r="F14" s="7"/>
      <c r="G14" s="7"/>
      <c r="H14" s="25"/>
      <c r="I14" s="6" t="s">
        <v>28</v>
      </c>
      <c r="J14" s="6"/>
      <c r="K14" s="26">
        <f ca="1">ROUND(SUM(INDIRECT(ADDRESS(ROW()+(-1), COLUMN()+(0), 1)),INDIRECT(ADDRESS(ROW()+(-2), COLUMN()+(0), 1)),INDIRECT(ADDRESS(ROW()+(-3), COLUMN()+(0), 1)),INDIRECT(ADDRESS(ROW()+(-4), COLUMN()+(0), 1)),INDIRECT(ADDRESS(ROW()+(-5), COLUMN()+(0), 1)),INDIRECT(ADDRESS(ROW()+(-6), COLUMN()+(0), 1))), 2)</f>
        <v>45.800000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A14:G14"/>
    <mergeCell ref="I14:J14"/>
  </mergeCells>
  <pageMargins left="0.620079" right="0.472441" top="0.472441" bottom="0.472441" header="0.0" footer="0.0"/>
  <pageSetup paperSize="9" orientation="portrait"/>
  <rowBreaks count="0" manualBreakCount="0">
    </rowBreaks>
</worksheet>
</file>